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928" activeTab="0"/>
  </bookViews>
  <sheets>
    <sheet name="A TEMPLATE.GST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<sst xmlns="http://schemas.openxmlformats.org/spreadsheetml/2006/main" count="60" uniqueCount="59">
  <si>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tax owed</t>
  </si>
  <si>
    <t>GST ERROR</t>
  </si>
  <si>
    <t>GST Free</t>
  </si>
  <si>
    <t>Expense</t>
  </si>
  <si>
    <t>GST</t>
  </si>
  <si>
    <t xml:space="preserve"> Who</t>
  </si>
  <si>
    <t>Total</t>
  </si>
  <si>
    <t>Chq/Inv No.</t>
  </si>
  <si>
    <t>GST (/11)</t>
  </si>
  <si>
    <t>Misc</t>
  </si>
  <si>
    <t>Bank Fees</t>
  </si>
  <si>
    <t>Equipment</t>
  </si>
  <si>
    <t>Fuel</t>
  </si>
  <si>
    <t>Other MV</t>
  </si>
  <si>
    <t>Lease</t>
  </si>
  <si>
    <t>Post/Stat</t>
  </si>
  <si>
    <t>Advert/Ins</t>
  </si>
  <si>
    <t>Telephone</t>
  </si>
  <si>
    <t>Commission</t>
  </si>
  <si>
    <t>Internet</t>
  </si>
  <si>
    <t>Repairs</t>
  </si>
  <si>
    <t>Travel</t>
  </si>
  <si>
    <t>Wages</t>
  </si>
  <si>
    <t>Private</t>
  </si>
  <si>
    <t>Gst Free</t>
  </si>
  <si>
    <t>Error</t>
  </si>
  <si>
    <t>Stock</t>
  </si>
  <si>
    <t>FREIGHT</t>
  </si>
  <si>
    <t>CONSULTANT CONTRIBUTION</t>
  </si>
  <si>
    <t>SS</t>
  </si>
  <si>
    <t xml:space="preserve">REGO </t>
  </si>
  <si>
    <t>INSURANCE</t>
  </si>
  <si>
    <t>REPAIRS</t>
  </si>
  <si>
    <t>REGO</t>
  </si>
  <si>
    <t>MV REPAIRS</t>
  </si>
  <si>
    <t>REPAIRS/SERVICE/PARTS</t>
  </si>
  <si>
    <t>FACEBOOK</t>
  </si>
  <si>
    <t>BODYSHOP</t>
  </si>
  <si>
    <t>STATIONERY</t>
  </si>
  <si>
    <t>Packaging</t>
  </si>
  <si>
    <t>PACKAGING</t>
  </si>
  <si>
    <t>ROOM HIRE</t>
  </si>
  <si>
    <t>RENT</t>
  </si>
  <si>
    <t>EQUIPMENT</t>
  </si>
  <si>
    <t>ANZ</t>
  </si>
  <si>
    <t>FST</t>
  </si>
  <si>
    <t>BAS ADVICE</t>
  </si>
  <si>
    <t>HOTEL</t>
  </si>
  <si>
    <t>AIRFARE</t>
  </si>
  <si>
    <t>MEALS</t>
  </si>
  <si>
    <t>REGISTRATION</t>
  </si>
  <si>
    <t>GROIUND TRAVEL</t>
  </si>
  <si>
    <t>NAME</t>
  </si>
  <si>
    <t xml:space="preserve"> </t>
  </si>
  <si>
    <t>TELSTRA</t>
  </si>
  <si>
    <t>FOOD NO GST</t>
  </si>
  <si>
    <t xml:space="preserve">                   </t>
  </si>
  <si>
    <t>RITUAL</t>
  </si>
  <si>
    <t>PERIOD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</si>
</sst>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selection activeCell="A3" sqref="A3"/>
    </sheetView>
  </sheetViews>
  <sheetFormatPr defaultColWidth="10.00390625" defaultRowHeight="12.75"/>
  <cols>
    <col min="1" max="1" width="6.140625" style="2" bestFit="1" customWidth="1"/>
    <col min="2" max="2" width="8.00390625" style="1" customWidth="1"/>
    <col min="3" max="3" width="10.00390625" style="1" customWidth="1"/>
    <col min="4" max="4" width="7.421875" style="1" customWidth="1"/>
    <col min="5" max="5" width="24.421875" style="1" customWidth="1"/>
    <col min="6" max="6" width="7.57421875" style="1" bestFit="1" customWidth="1"/>
    <col min="7" max="7" width="8.8515625" style="2" bestFit="1" customWidth="1"/>
    <col min="8" max="8" width="9.421875" style="1" bestFit="1" customWidth="1"/>
    <col min="9" max="9" width="5.7109375" style="1" bestFit="1" customWidth="1"/>
    <col min="10" max="10" width="9.57421875" style="1" bestFit="1" customWidth="1"/>
    <col min="11" max="11" width="8.28125" style="1" bestFit="1" customWidth="1"/>
    <col min="12" max="12" width="8.00390625" style="1" bestFit="1" customWidth="1"/>
    <col min="13" max="13" width="7.140625" style="1" bestFit="1" customWidth="1"/>
    <col min="14" max="14" width="6.28125" style="1" bestFit="1" customWidth="1"/>
    <col min="15" max="15" width="7.7109375" style="1" bestFit="1" customWidth="1"/>
    <col min="16" max="17" width="7.57421875" style="1" bestFit="1" customWidth="1"/>
    <col min="18" max="18" width="7.140625" style="1" bestFit="1" customWidth="1"/>
    <col min="19" max="20" width="8.140625" style="1" bestFit="1" customWidth="1"/>
    <col min="21" max="21" width="9.140625" style="1" bestFit="1" customWidth="1"/>
    <col min="22" max="22" width="6.140625" style="1" bestFit="1" customWidth="1"/>
    <col min="23" max="23" width="6.28125" style="1" bestFit="1" customWidth="1"/>
    <col min="24" max="24" width="7.57421875" style="1" bestFit="1" customWidth="1"/>
    <col min="25" max="25" width="5.28125" style="1" bestFit="1" customWidth="1"/>
    <col min="26" max="26" width="5.8515625" style="1" bestFit="1" customWidth="1"/>
    <col min="27" max="27" width="5.7109375" style="1" bestFit="1" customWidth="1"/>
    <col min="28" max="28" width="7.00390625" style="1" bestFit="1" customWidth="1"/>
    <col min="29" max="29" width="4.421875" style="1" bestFit="1" customWidth="1"/>
    <col min="30" max="16384" width="10.00390625" style="1" customWidth="1"/>
  </cols>
  <sheetData>
    <row r="1" spans="1:17" ht="9.75">
      <c r="A1" s="2" t="s">
        <v>52</v>
      </c>
      <c r="F1" s="1" t="s">
        <v>0</v>
      </c>
      <c r="G1" s="1">
        <f>(C4-D4)*0+D4-H4</f>
        <v>0</v>
      </c>
      <c r="H1" s="1" t="s">
        <v>1</v>
      </c>
      <c r="K1" s="1">
        <f>(F4-AB4-AA4)/11-H4</f>
        <v>0</v>
      </c>
      <c r="N1" s="3">
        <v>0.2</v>
      </c>
      <c r="O1" s="3">
        <v>0.2</v>
      </c>
      <c r="Q1" s="1" t="s">
        <v>2</v>
      </c>
    </row>
    <row r="2" spans="1:28" ht="9.75">
      <c r="A2" s="2" t="s">
        <v>58</v>
      </c>
      <c r="D2" s="1">
        <f>(B4+C4-D4)</f>
        <v>0</v>
      </c>
      <c r="E2" s="1" t="s">
        <v>3</v>
      </c>
      <c r="F2" s="1">
        <f>F4-E4</f>
        <v>0</v>
      </c>
      <c r="I2" s="1">
        <f>F2-H2</f>
        <v>0</v>
      </c>
      <c r="J2" s="1">
        <f>F2-H2</f>
        <v>0</v>
      </c>
      <c r="K2" s="1">
        <f>F2-H2</f>
        <v>0</v>
      </c>
      <c r="L2" s="1">
        <f>F2-H2</f>
        <v>0</v>
      </c>
      <c r="M2" s="1">
        <f>F2-H2</f>
        <v>0</v>
      </c>
      <c r="N2" s="1">
        <f>F2/5-H2</f>
        <v>0</v>
      </c>
      <c r="O2" s="1">
        <f>F2/5-H2</f>
        <v>0</v>
      </c>
      <c r="P2" s="1">
        <f>F2-H2</f>
        <v>0</v>
      </c>
      <c r="Q2" s="1">
        <f>F2-H2</f>
        <v>0</v>
      </c>
      <c r="R2" s="1">
        <f>F2-H2</f>
        <v>0</v>
      </c>
      <c r="S2" s="1">
        <f>F2-H2</f>
        <v>0</v>
      </c>
      <c r="T2" s="1">
        <f>F2-H2</f>
        <v>0</v>
      </c>
      <c r="U2" s="1">
        <f>F2-H2</f>
        <v>0</v>
      </c>
      <c r="V2" s="1">
        <f>F2-H2</f>
        <v>0</v>
      </c>
      <c r="W2" s="1">
        <f>F2-H2</f>
        <v>0</v>
      </c>
      <c r="X2" s="1">
        <f>F2-H2</f>
        <v>0</v>
      </c>
      <c r="Y2" s="1">
        <f>F2-H2</f>
        <v>0</v>
      </c>
      <c r="Z2" s="1">
        <f>F2-H2</f>
        <v>0</v>
      </c>
      <c r="AA2" s="1">
        <f>F2-SUM(H2:Z2)</f>
        <v>0</v>
      </c>
      <c r="AB2" s="1">
        <f>K2+Q2+Z2</f>
        <v>0</v>
      </c>
    </row>
    <row r="3" spans="1:29" ht="9.75">
      <c r="A3" s="2" t="s">
        <v>53</v>
      </c>
      <c r="D3" s="1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1" t="s">
        <v>9</v>
      </c>
      <c r="J3" s="1" t="s">
        <v>42</v>
      </c>
      <c r="K3" s="1" t="s">
        <v>10</v>
      </c>
      <c r="L3" s="1" t="s">
        <v>11</v>
      </c>
      <c r="M3" s="1" t="s">
        <v>26</v>
      </c>
      <c r="N3" s="1" t="s">
        <v>12</v>
      </c>
      <c r="O3" s="1" t="s">
        <v>13</v>
      </c>
      <c r="P3" s="1" t="s">
        <v>34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39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</row>
    <row r="4" spans="1:29" ht="9.75">
      <c r="A4" s="2">
        <f>SUM(B4:C4)</f>
        <v>0</v>
      </c>
      <c r="B4" s="1">
        <f>SUM(B6:B910)</f>
        <v>0</v>
      </c>
      <c r="C4" s="1">
        <f>SUM(C6:C910)</f>
        <v>0</v>
      </c>
      <c r="D4" s="1">
        <f>SUM(D6:D910)</f>
        <v>0</v>
      </c>
      <c r="E4" s="1">
        <f>SUM(H4:AA4)</f>
        <v>0</v>
      </c>
      <c r="F4" s="1">
        <f>SUM(F6:F910)</f>
        <v>0</v>
      </c>
      <c r="G4" s="1">
        <f>E4-F4</f>
        <v>0</v>
      </c>
      <c r="H4" s="1">
        <f aca="true" t="shared" si="0" ref="H4:AC4">SUM(H6:H910)</f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</row>
    <row r="6" spans="1:29" ht="9.75">
      <c r="A6" s="2">
        <v>1</v>
      </c>
      <c r="D6" s="1">
        <f>C6/11+B6/11</f>
        <v>0</v>
      </c>
      <c r="E6" s="1" t="s">
        <v>55</v>
      </c>
      <c r="G6" s="2">
        <v>1</v>
      </c>
      <c r="H6" s="1">
        <v>0</v>
      </c>
      <c r="M6" s="1">
        <f>F6-H6</f>
        <v>0</v>
      </c>
      <c r="N6" s="1" t="s">
        <v>56</v>
      </c>
      <c r="AA6" s="1">
        <f aca="true" t="shared" si="1" ref="AA6:AA43">F6-SUM(H6:Z6)</f>
        <v>0</v>
      </c>
      <c r="AB6" s="1">
        <f aca="true" t="shared" si="2" ref="AB6:AB43">K6+Q6+Z6</f>
        <v>0</v>
      </c>
      <c r="AC6" s="1">
        <f aca="true" t="shared" si="3" ref="AC6:AC43">F6/11-H6-((AA6+AB6)/11)</f>
        <v>0</v>
      </c>
    </row>
    <row r="7" spans="1:29" ht="9.75">
      <c r="A7" s="2">
        <f aca="true" t="shared" si="4" ref="A7:A36">A6+1</f>
        <v>2</v>
      </c>
      <c r="D7" s="1">
        <f aca="true" t="shared" si="5" ref="D7:D44">C7/11+B7/11</f>
        <v>0</v>
      </c>
      <c r="E7" s="1" t="s">
        <v>27</v>
      </c>
      <c r="G7" s="2">
        <f aca="true" t="shared" si="6" ref="G7:G43">G6+1</f>
        <v>2</v>
      </c>
      <c r="H7" s="1">
        <f aca="true" t="shared" si="7" ref="H7:H43">F7/11</f>
        <v>0</v>
      </c>
      <c r="M7" s="1">
        <f>F7-H7</f>
        <v>0</v>
      </c>
      <c r="AA7" s="1">
        <f t="shared" si="1"/>
        <v>0</v>
      </c>
      <c r="AB7" s="1">
        <f t="shared" si="2"/>
        <v>0</v>
      </c>
      <c r="AC7" s="1">
        <f t="shared" si="3"/>
        <v>0</v>
      </c>
    </row>
    <row r="8" spans="1:29" ht="9.75">
      <c r="A8" s="2">
        <f t="shared" si="4"/>
        <v>3</v>
      </c>
      <c r="D8" s="1">
        <f t="shared" si="5"/>
        <v>0</v>
      </c>
      <c r="E8" s="1" t="s">
        <v>28</v>
      </c>
      <c r="G8" s="2">
        <f t="shared" si="6"/>
        <v>3</v>
      </c>
      <c r="H8" s="1">
        <f t="shared" si="7"/>
        <v>0</v>
      </c>
      <c r="U8" s="1">
        <f>F8-H8</f>
        <v>0</v>
      </c>
      <c r="AA8" s="1">
        <f t="shared" si="1"/>
        <v>0</v>
      </c>
      <c r="AB8" s="1">
        <f t="shared" si="2"/>
        <v>0</v>
      </c>
      <c r="AC8" s="1">
        <f t="shared" si="3"/>
        <v>0</v>
      </c>
    </row>
    <row r="9" spans="1:29" ht="9.75">
      <c r="A9" s="2">
        <f t="shared" si="4"/>
        <v>4</v>
      </c>
      <c r="D9" s="1">
        <f t="shared" si="5"/>
        <v>0</v>
      </c>
      <c r="E9" s="1" t="s">
        <v>54</v>
      </c>
      <c r="G9" s="2">
        <f t="shared" si="6"/>
        <v>4</v>
      </c>
      <c r="H9" s="1">
        <f t="shared" si="7"/>
        <v>0</v>
      </c>
      <c r="T9" s="1">
        <f>F9-H9</f>
        <v>0</v>
      </c>
      <c r="AA9" s="1">
        <f t="shared" si="1"/>
        <v>0</v>
      </c>
      <c r="AB9" s="1">
        <f t="shared" si="2"/>
        <v>0</v>
      </c>
      <c r="AC9" s="1">
        <f t="shared" si="3"/>
        <v>0</v>
      </c>
    </row>
    <row r="10" spans="1:29" ht="9.75">
      <c r="A10" s="2">
        <f t="shared" si="4"/>
        <v>5</v>
      </c>
      <c r="D10" s="1">
        <f t="shared" si="5"/>
        <v>0</v>
      </c>
      <c r="E10" s="1" t="s">
        <v>29</v>
      </c>
      <c r="G10" s="2">
        <f t="shared" si="6"/>
        <v>5</v>
      </c>
      <c r="H10" s="1">
        <f>F10/11*0.2</f>
        <v>0</v>
      </c>
      <c r="N10" s="1">
        <f>F10/5-H10</f>
        <v>0</v>
      </c>
      <c r="AA10" s="1">
        <f t="shared" si="1"/>
        <v>0</v>
      </c>
      <c r="AB10" s="1">
        <f t="shared" si="2"/>
        <v>0</v>
      </c>
      <c r="AC10" s="1">
        <f t="shared" si="3"/>
        <v>0</v>
      </c>
    </row>
    <row r="11" spans="1:29" ht="9.75">
      <c r="A11" s="2">
        <f t="shared" si="4"/>
        <v>6</v>
      </c>
      <c r="D11" s="1">
        <f t="shared" si="5"/>
        <v>0</v>
      </c>
      <c r="E11" s="1" t="s">
        <v>30</v>
      </c>
      <c r="G11" s="2">
        <f t="shared" si="6"/>
        <v>6</v>
      </c>
      <c r="H11" s="1">
        <f t="shared" si="7"/>
        <v>0</v>
      </c>
      <c r="O11" s="1">
        <f>F11/5-H11</f>
        <v>0</v>
      </c>
      <c r="P11" s="1" t="s">
        <v>33</v>
      </c>
      <c r="AA11" s="1">
        <f t="shared" si="1"/>
        <v>0</v>
      </c>
      <c r="AB11" s="1">
        <f>O11-H11*10</f>
        <v>0</v>
      </c>
      <c r="AC11" s="1">
        <f t="shared" si="3"/>
        <v>0</v>
      </c>
    </row>
    <row r="12" spans="1:29" ht="9.75">
      <c r="A12" s="2">
        <f t="shared" si="4"/>
        <v>7</v>
      </c>
      <c r="D12" s="1">
        <f t="shared" si="5"/>
        <v>0</v>
      </c>
      <c r="E12" s="1" t="s">
        <v>31</v>
      </c>
      <c r="G12" s="2">
        <f t="shared" si="6"/>
        <v>7</v>
      </c>
      <c r="H12" s="1">
        <f t="shared" si="7"/>
        <v>0</v>
      </c>
      <c r="O12" s="1">
        <f>F12/5-H12</f>
        <v>0</v>
      </c>
      <c r="P12" s="1" t="s">
        <v>31</v>
      </c>
      <c r="AA12" s="1">
        <f t="shared" si="1"/>
        <v>0</v>
      </c>
      <c r="AB12" s="1">
        <f>O12-H12*10</f>
        <v>0</v>
      </c>
      <c r="AC12" s="1">
        <f t="shared" si="3"/>
        <v>0</v>
      </c>
    </row>
    <row r="13" spans="1:29" ht="9.75">
      <c r="A13" s="2">
        <f t="shared" si="4"/>
        <v>8</v>
      </c>
      <c r="D13" s="1">
        <f t="shared" si="5"/>
        <v>0</v>
      </c>
      <c r="E13" s="1" t="s">
        <v>32</v>
      </c>
      <c r="G13" s="2">
        <f t="shared" si="6"/>
        <v>8</v>
      </c>
      <c r="H13" s="1">
        <f t="shared" si="7"/>
        <v>0</v>
      </c>
      <c r="M13" s="1" t="s">
        <v>35</v>
      </c>
      <c r="P13" s="1">
        <f>F13-H13</f>
        <v>0</v>
      </c>
      <c r="AA13" s="1">
        <f t="shared" si="1"/>
        <v>0</v>
      </c>
      <c r="AB13" s="1">
        <f t="shared" si="2"/>
        <v>0</v>
      </c>
      <c r="AC13" s="1">
        <f t="shared" si="3"/>
        <v>0</v>
      </c>
    </row>
    <row r="14" spans="1:29" ht="9.75">
      <c r="A14" s="2">
        <f t="shared" si="4"/>
        <v>9</v>
      </c>
      <c r="D14" s="1">
        <f t="shared" si="5"/>
        <v>0</v>
      </c>
      <c r="E14" s="1" t="s">
        <v>36</v>
      </c>
      <c r="G14" s="2">
        <f t="shared" si="6"/>
        <v>9</v>
      </c>
      <c r="H14" s="1">
        <f t="shared" si="7"/>
        <v>0</v>
      </c>
      <c r="S14" s="1">
        <f>F14-H14</f>
        <v>0</v>
      </c>
      <c r="AA14" s="1">
        <f t="shared" si="1"/>
        <v>0</v>
      </c>
      <c r="AB14" s="1">
        <f t="shared" si="2"/>
        <v>0</v>
      </c>
      <c r="AC14" s="1">
        <f t="shared" si="3"/>
        <v>0</v>
      </c>
    </row>
    <row r="15" spans="1:29" ht="9.75">
      <c r="A15" s="2">
        <f t="shared" si="4"/>
        <v>10</v>
      </c>
      <c r="D15" s="1">
        <f t="shared" si="5"/>
        <v>0</v>
      </c>
      <c r="E15" s="1" t="s">
        <v>37</v>
      </c>
      <c r="G15" s="2">
        <f t="shared" si="6"/>
        <v>10</v>
      </c>
      <c r="H15" s="1">
        <f t="shared" si="7"/>
        <v>0</v>
      </c>
      <c r="R15" s="1">
        <f>F15-H15</f>
        <v>0</v>
      </c>
      <c r="AA15" s="1">
        <f t="shared" si="1"/>
        <v>0</v>
      </c>
      <c r="AB15" s="1">
        <f t="shared" si="2"/>
        <v>0</v>
      </c>
      <c r="AC15" s="1">
        <f t="shared" si="3"/>
        <v>0</v>
      </c>
    </row>
    <row r="16" spans="1:29" ht="9.75">
      <c r="A16" s="2">
        <f t="shared" si="4"/>
        <v>11</v>
      </c>
      <c r="D16" s="1">
        <f t="shared" si="5"/>
        <v>0</v>
      </c>
      <c r="E16" s="1" t="s">
        <v>38</v>
      </c>
      <c r="G16" s="2">
        <f t="shared" si="6"/>
        <v>11</v>
      </c>
      <c r="H16" s="1">
        <f t="shared" si="7"/>
        <v>0</v>
      </c>
      <c r="R16" s="1">
        <f>F16-H16</f>
        <v>0</v>
      </c>
      <c r="AA16" s="1">
        <f t="shared" si="1"/>
        <v>0</v>
      </c>
      <c r="AB16" s="1">
        <f t="shared" si="2"/>
        <v>0</v>
      </c>
      <c r="AC16" s="1">
        <f t="shared" si="3"/>
        <v>0</v>
      </c>
    </row>
    <row r="17" spans="1:29" ht="9.75">
      <c r="A17" s="2">
        <f t="shared" si="4"/>
        <v>12</v>
      </c>
      <c r="D17" s="1">
        <f t="shared" si="5"/>
        <v>0</v>
      </c>
      <c r="E17" s="1" t="s">
        <v>40</v>
      </c>
      <c r="G17" s="2">
        <f t="shared" si="6"/>
        <v>12</v>
      </c>
      <c r="H17" s="1">
        <f t="shared" si="7"/>
        <v>0</v>
      </c>
      <c r="X17" s="1">
        <f>F17-H17</f>
        <v>0</v>
      </c>
      <c r="AA17" s="1">
        <f t="shared" si="1"/>
        <v>0</v>
      </c>
      <c r="AB17" s="1">
        <f t="shared" si="2"/>
        <v>0</v>
      </c>
      <c r="AC17" s="1">
        <f t="shared" si="3"/>
        <v>0</v>
      </c>
    </row>
    <row r="18" spans="1:29" ht="9.75">
      <c r="A18" s="2">
        <f t="shared" si="4"/>
        <v>13</v>
      </c>
      <c r="D18" s="1">
        <f t="shared" si="5"/>
        <v>0</v>
      </c>
      <c r="E18" s="1" t="s">
        <v>41</v>
      </c>
      <c r="G18" s="2">
        <f t="shared" si="6"/>
        <v>13</v>
      </c>
      <c r="H18" s="1">
        <f t="shared" si="7"/>
        <v>0</v>
      </c>
      <c r="J18" s="1">
        <f>F18-H18</f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</row>
    <row r="19" spans="1:29" ht="9.75">
      <c r="A19" s="2">
        <f t="shared" si="4"/>
        <v>14</v>
      </c>
      <c r="D19" s="1">
        <f t="shared" si="5"/>
        <v>0</v>
      </c>
      <c r="E19" s="1" t="s">
        <v>43</v>
      </c>
      <c r="G19" s="2">
        <f t="shared" si="6"/>
        <v>14</v>
      </c>
      <c r="H19" s="1">
        <f t="shared" si="7"/>
        <v>0</v>
      </c>
      <c r="L19" s="1">
        <f>F19-H19</f>
        <v>0</v>
      </c>
      <c r="AA19" s="1">
        <f t="shared" si="1"/>
        <v>0</v>
      </c>
      <c r="AB19" s="1">
        <f t="shared" si="2"/>
        <v>0</v>
      </c>
      <c r="AC19" s="1">
        <f t="shared" si="3"/>
        <v>0</v>
      </c>
    </row>
    <row r="20" spans="1:29" ht="9.75">
      <c r="A20" s="2">
        <f t="shared" si="4"/>
        <v>15</v>
      </c>
      <c r="D20" s="1">
        <f t="shared" si="5"/>
        <v>0</v>
      </c>
      <c r="E20" s="1" t="s">
        <v>44</v>
      </c>
      <c r="G20" s="2">
        <f t="shared" si="6"/>
        <v>15</v>
      </c>
      <c r="H20" s="1">
        <v>0</v>
      </c>
      <c r="K20" s="1">
        <f>F20-H20</f>
        <v>0</v>
      </c>
      <c r="AA20" s="1">
        <f t="shared" si="1"/>
        <v>0</v>
      </c>
      <c r="AB20" s="1">
        <f t="shared" si="2"/>
        <v>0</v>
      </c>
      <c r="AC20" s="1">
        <f t="shared" si="3"/>
        <v>0</v>
      </c>
    </row>
    <row r="21" spans="1:29" ht="9.75">
      <c r="A21" s="2">
        <f t="shared" si="4"/>
        <v>16</v>
      </c>
      <c r="D21" s="1">
        <f t="shared" si="5"/>
        <v>0</v>
      </c>
      <c r="E21" s="1" t="s">
        <v>45</v>
      </c>
      <c r="G21" s="2">
        <f t="shared" si="6"/>
        <v>16</v>
      </c>
      <c r="H21" s="1">
        <f t="shared" si="7"/>
        <v>0</v>
      </c>
      <c r="I21" s="1">
        <f>F21-H21</f>
        <v>0</v>
      </c>
      <c r="J21" s="1" t="s">
        <v>46</v>
      </c>
      <c r="AA21" s="1">
        <f t="shared" si="1"/>
        <v>0</v>
      </c>
      <c r="AB21" s="1">
        <f t="shared" si="2"/>
        <v>0</v>
      </c>
      <c r="AC21" s="1">
        <f t="shared" si="3"/>
        <v>0</v>
      </c>
    </row>
    <row r="22" spans="1:29" ht="9.75">
      <c r="A22" s="2">
        <f t="shared" si="4"/>
        <v>17</v>
      </c>
      <c r="D22" s="1">
        <f t="shared" si="5"/>
        <v>0</v>
      </c>
      <c r="E22" s="1" t="s">
        <v>47</v>
      </c>
      <c r="G22" s="2">
        <f t="shared" si="6"/>
        <v>17</v>
      </c>
      <c r="H22" s="1">
        <f t="shared" si="7"/>
        <v>0</v>
      </c>
      <c r="Y22" s="1">
        <f>F22-H22</f>
        <v>0</v>
      </c>
      <c r="AA22" s="1">
        <f t="shared" si="1"/>
        <v>0</v>
      </c>
      <c r="AB22" s="1">
        <f t="shared" si="2"/>
        <v>0</v>
      </c>
      <c r="AC22" s="1">
        <f t="shared" si="3"/>
        <v>0</v>
      </c>
    </row>
    <row r="23" spans="1:29" ht="9.75">
      <c r="A23" s="2">
        <f t="shared" si="4"/>
        <v>18</v>
      </c>
      <c r="D23" s="1">
        <f t="shared" si="5"/>
        <v>0</v>
      </c>
      <c r="E23" s="1" t="s">
        <v>48</v>
      </c>
      <c r="G23" s="2">
        <f t="shared" si="6"/>
        <v>18</v>
      </c>
      <c r="H23" s="1">
        <f t="shared" si="7"/>
        <v>0</v>
      </c>
      <c r="Y23" s="1">
        <f>F23-H23</f>
        <v>0</v>
      </c>
      <c r="AA23" s="1">
        <f t="shared" si="1"/>
        <v>0</v>
      </c>
      <c r="AB23" s="1">
        <f t="shared" si="2"/>
        <v>0</v>
      </c>
      <c r="AC23" s="1">
        <f t="shared" si="3"/>
        <v>0</v>
      </c>
    </row>
    <row r="24" spans="1:29" ht="9.75">
      <c r="A24" s="2">
        <f t="shared" si="4"/>
        <v>19</v>
      </c>
      <c r="D24" s="1">
        <f t="shared" si="5"/>
        <v>0</v>
      </c>
      <c r="E24" s="1" t="s">
        <v>49</v>
      </c>
      <c r="G24" s="2">
        <f t="shared" si="6"/>
        <v>19</v>
      </c>
      <c r="H24" s="1">
        <f t="shared" si="7"/>
        <v>0</v>
      </c>
      <c r="Y24" s="1">
        <f>F24-H24</f>
        <v>0</v>
      </c>
      <c r="AA24" s="1">
        <f t="shared" si="1"/>
        <v>0</v>
      </c>
      <c r="AB24" s="1">
        <f t="shared" si="2"/>
        <v>0</v>
      </c>
      <c r="AC24" s="1">
        <f t="shared" si="3"/>
        <v>0</v>
      </c>
    </row>
    <row r="25" spans="1:29" ht="9.75">
      <c r="A25" s="2">
        <f t="shared" si="4"/>
        <v>20</v>
      </c>
      <c r="D25" s="1">
        <f t="shared" si="5"/>
        <v>0</v>
      </c>
      <c r="E25" s="1" t="s">
        <v>50</v>
      </c>
      <c r="G25" s="2">
        <f t="shared" si="6"/>
        <v>20</v>
      </c>
      <c r="H25" s="1">
        <f t="shared" si="7"/>
        <v>0</v>
      </c>
      <c r="Y25" s="1">
        <f>F25-H25</f>
        <v>0</v>
      </c>
      <c r="AA25" s="1">
        <f t="shared" si="1"/>
        <v>0</v>
      </c>
      <c r="AB25" s="1">
        <f t="shared" si="2"/>
        <v>0</v>
      </c>
      <c r="AC25" s="1">
        <f t="shared" si="3"/>
        <v>0</v>
      </c>
    </row>
    <row r="26" spans="1:29" ht="9.75">
      <c r="A26" s="2">
        <f t="shared" si="4"/>
        <v>21</v>
      </c>
      <c r="D26" s="1">
        <f t="shared" si="5"/>
        <v>0</v>
      </c>
      <c r="E26" s="1" t="s">
        <v>51</v>
      </c>
      <c r="G26" s="2">
        <f t="shared" si="6"/>
        <v>21</v>
      </c>
      <c r="H26" s="1">
        <f t="shared" si="7"/>
        <v>0</v>
      </c>
      <c r="Y26" s="1">
        <f>F26-H26</f>
        <v>0</v>
      </c>
      <c r="AA26" s="1">
        <f t="shared" si="1"/>
        <v>0</v>
      </c>
      <c r="AB26" s="1">
        <f t="shared" si="2"/>
        <v>0</v>
      </c>
      <c r="AC26" s="1">
        <f t="shared" si="3"/>
        <v>0</v>
      </c>
    </row>
    <row r="27" spans="1:29" ht="9.75">
      <c r="A27" s="2">
        <f t="shared" si="4"/>
        <v>22</v>
      </c>
      <c r="D27" s="1">
        <f t="shared" si="5"/>
        <v>0</v>
      </c>
      <c r="E27" s="1" t="s">
        <v>57</v>
      </c>
      <c r="G27" s="2">
        <f t="shared" si="6"/>
        <v>22</v>
      </c>
      <c r="H27" s="1">
        <v>0</v>
      </c>
      <c r="M27" s="1">
        <f>F27-H27</f>
        <v>0</v>
      </c>
      <c r="AA27" s="1">
        <f t="shared" si="1"/>
        <v>0</v>
      </c>
      <c r="AB27" s="1">
        <f>M27</f>
        <v>0</v>
      </c>
      <c r="AC27" s="1">
        <f t="shared" si="3"/>
        <v>0</v>
      </c>
    </row>
    <row r="28" spans="1:29" ht="9.75">
      <c r="A28" s="2">
        <f t="shared" si="4"/>
        <v>23</v>
      </c>
      <c r="D28" s="1">
        <f t="shared" si="5"/>
        <v>0</v>
      </c>
      <c r="G28" s="2">
        <f t="shared" si="6"/>
        <v>23</v>
      </c>
      <c r="H28" s="1">
        <f t="shared" si="7"/>
        <v>0</v>
      </c>
      <c r="AA28" s="1">
        <f t="shared" si="1"/>
        <v>0</v>
      </c>
      <c r="AB28" s="1">
        <f t="shared" si="2"/>
        <v>0</v>
      </c>
      <c r="AC28" s="1">
        <f t="shared" si="3"/>
        <v>0</v>
      </c>
    </row>
    <row r="29" spans="1:29" ht="9.75">
      <c r="A29" s="2">
        <f t="shared" si="4"/>
        <v>24</v>
      </c>
      <c r="D29" s="1">
        <f t="shared" si="5"/>
        <v>0</v>
      </c>
      <c r="G29" s="2">
        <f t="shared" si="6"/>
        <v>24</v>
      </c>
      <c r="H29" s="1">
        <f t="shared" si="7"/>
        <v>0</v>
      </c>
      <c r="AA29" s="1">
        <f t="shared" si="1"/>
        <v>0</v>
      </c>
      <c r="AB29" s="1">
        <f t="shared" si="2"/>
        <v>0</v>
      </c>
      <c r="AC29" s="1">
        <f t="shared" si="3"/>
        <v>0</v>
      </c>
    </row>
    <row r="30" spans="1:29" ht="9.75">
      <c r="A30" s="2">
        <f t="shared" si="4"/>
        <v>25</v>
      </c>
      <c r="D30" s="1">
        <f t="shared" si="5"/>
        <v>0</v>
      </c>
      <c r="G30" s="2">
        <f t="shared" si="6"/>
        <v>25</v>
      </c>
      <c r="H30" s="1">
        <f t="shared" si="7"/>
        <v>0</v>
      </c>
      <c r="AA30" s="1">
        <f t="shared" si="1"/>
        <v>0</v>
      </c>
      <c r="AB30" s="1">
        <f t="shared" si="2"/>
        <v>0</v>
      </c>
      <c r="AC30" s="1">
        <f t="shared" si="3"/>
        <v>0</v>
      </c>
    </row>
    <row r="31" spans="1:29" ht="9.75">
      <c r="A31" s="2">
        <f t="shared" si="4"/>
        <v>26</v>
      </c>
      <c r="D31" s="1">
        <f t="shared" si="5"/>
        <v>0</v>
      </c>
      <c r="G31" s="2">
        <f t="shared" si="6"/>
        <v>26</v>
      </c>
      <c r="H31" s="1">
        <f t="shared" si="7"/>
        <v>0</v>
      </c>
      <c r="AA31" s="1">
        <f t="shared" si="1"/>
        <v>0</v>
      </c>
      <c r="AB31" s="1">
        <f t="shared" si="2"/>
        <v>0</v>
      </c>
      <c r="AC31" s="1">
        <f t="shared" si="3"/>
        <v>0</v>
      </c>
    </row>
    <row r="32" spans="1:29" ht="9.75">
      <c r="A32" s="2">
        <f t="shared" si="4"/>
        <v>27</v>
      </c>
      <c r="D32" s="1">
        <f t="shared" si="5"/>
        <v>0</v>
      </c>
      <c r="G32" s="2">
        <f t="shared" si="6"/>
        <v>27</v>
      </c>
      <c r="H32" s="1">
        <f t="shared" si="7"/>
        <v>0</v>
      </c>
      <c r="AA32" s="1">
        <f t="shared" si="1"/>
        <v>0</v>
      </c>
      <c r="AB32" s="1">
        <f t="shared" si="2"/>
        <v>0</v>
      </c>
      <c r="AC32" s="1">
        <f t="shared" si="3"/>
        <v>0</v>
      </c>
    </row>
    <row r="33" spans="1:29" ht="9.75">
      <c r="A33" s="2">
        <f t="shared" si="4"/>
        <v>28</v>
      </c>
      <c r="D33" s="1">
        <f t="shared" si="5"/>
        <v>0</v>
      </c>
      <c r="G33" s="2">
        <f t="shared" si="6"/>
        <v>28</v>
      </c>
      <c r="H33" s="1">
        <f t="shared" si="7"/>
        <v>0</v>
      </c>
      <c r="AA33" s="1">
        <f t="shared" si="1"/>
        <v>0</v>
      </c>
      <c r="AB33" s="1">
        <f t="shared" si="2"/>
        <v>0</v>
      </c>
      <c r="AC33" s="1">
        <f t="shared" si="3"/>
        <v>0</v>
      </c>
    </row>
    <row r="34" spans="1:29" ht="9.75">
      <c r="A34" s="2">
        <f t="shared" si="4"/>
        <v>29</v>
      </c>
      <c r="D34" s="1">
        <f t="shared" si="5"/>
        <v>0</v>
      </c>
      <c r="G34" s="2">
        <f t="shared" si="6"/>
        <v>29</v>
      </c>
      <c r="H34" s="1">
        <f t="shared" si="7"/>
        <v>0</v>
      </c>
      <c r="AA34" s="1">
        <f t="shared" si="1"/>
        <v>0</v>
      </c>
      <c r="AB34" s="1">
        <f t="shared" si="2"/>
        <v>0</v>
      </c>
      <c r="AC34" s="1">
        <f t="shared" si="3"/>
        <v>0</v>
      </c>
    </row>
    <row r="35" spans="1:29" ht="9.75">
      <c r="A35" s="2">
        <f t="shared" si="4"/>
        <v>30</v>
      </c>
      <c r="D35" s="1">
        <f t="shared" si="5"/>
        <v>0</v>
      </c>
      <c r="G35" s="2">
        <f t="shared" si="6"/>
        <v>30</v>
      </c>
      <c r="H35" s="1">
        <f t="shared" si="7"/>
        <v>0</v>
      </c>
      <c r="AA35" s="1">
        <f t="shared" si="1"/>
        <v>0</v>
      </c>
      <c r="AB35" s="1">
        <f t="shared" si="2"/>
        <v>0</v>
      </c>
      <c r="AC35" s="1">
        <f t="shared" si="3"/>
        <v>0</v>
      </c>
    </row>
    <row r="36" spans="1:29" ht="9.75">
      <c r="A36" s="2">
        <f t="shared" si="4"/>
        <v>31</v>
      </c>
      <c r="D36" s="1">
        <f t="shared" si="5"/>
        <v>0</v>
      </c>
      <c r="G36" s="2">
        <f t="shared" si="6"/>
        <v>31</v>
      </c>
      <c r="H36" s="1">
        <f t="shared" si="7"/>
        <v>0</v>
      </c>
      <c r="AA36" s="1">
        <f t="shared" si="1"/>
        <v>0</v>
      </c>
      <c r="AB36" s="1">
        <f t="shared" si="2"/>
        <v>0</v>
      </c>
      <c r="AC36" s="1">
        <f t="shared" si="3"/>
        <v>0</v>
      </c>
    </row>
    <row r="37" spans="4:29" ht="9.75">
      <c r="D37" s="1">
        <f t="shared" si="5"/>
        <v>0</v>
      </c>
      <c r="G37" s="2">
        <f t="shared" si="6"/>
        <v>32</v>
      </c>
      <c r="H37" s="1">
        <f t="shared" si="7"/>
        <v>0</v>
      </c>
      <c r="AA37" s="1">
        <f t="shared" si="1"/>
        <v>0</v>
      </c>
      <c r="AB37" s="1">
        <f t="shared" si="2"/>
        <v>0</v>
      </c>
      <c r="AC37" s="1">
        <f t="shared" si="3"/>
        <v>0</v>
      </c>
    </row>
    <row r="38" spans="4:29" ht="9.75">
      <c r="D38" s="1">
        <f t="shared" si="5"/>
        <v>0</v>
      </c>
      <c r="G38" s="2">
        <f t="shared" si="6"/>
        <v>33</v>
      </c>
      <c r="H38" s="1">
        <f t="shared" si="7"/>
        <v>0</v>
      </c>
      <c r="AA38" s="1">
        <f t="shared" si="1"/>
        <v>0</v>
      </c>
      <c r="AB38" s="1">
        <f t="shared" si="2"/>
        <v>0</v>
      </c>
      <c r="AC38" s="1">
        <f t="shared" si="3"/>
        <v>0</v>
      </c>
    </row>
    <row r="39" spans="4:29" ht="9.75">
      <c r="D39" s="1">
        <f t="shared" si="5"/>
        <v>0</v>
      </c>
      <c r="G39" s="2">
        <f t="shared" si="6"/>
        <v>34</v>
      </c>
      <c r="H39" s="1">
        <f t="shared" si="7"/>
        <v>0</v>
      </c>
      <c r="AA39" s="1">
        <f t="shared" si="1"/>
        <v>0</v>
      </c>
      <c r="AB39" s="1">
        <f t="shared" si="2"/>
        <v>0</v>
      </c>
      <c r="AC39" s="1">
        <f t="shared" si="3"/>
        <v>0</v>
      </c>
    </row>
    <row r="40" spans="4:29" ht="9.75">
      <c r="D40" s="1">
        <f t="shared" si="5"/>
        <v>0</v>
      </c>
      <c r="G40" s="2">
        <f t="shared" si="6"/>
        <v>35</v>
      </c>
      <c r="H40" s="1">
        <f t="shared" si="7"/>
        <v>0</v>
      </c>
      <c r="AA40" s="1">
        <f t="shared" si="1"/>
        <v>0</v>
      </c>
      <c r="AB40" s="1">
        <f t="shared" si="2"/>
        <v>0</v>
      </c>
      <c r="AC40" s="1">
        <f t="shared" si="3"/>
        <v>0</v>
      </c>
    </row>
    <row r="41" spans="4:29" ht="9.75">
      <c r="D41" s="1">
        <f t="shared" si="5"/>
        <v>0</v>
      </c>
      <c r="G41" s="2">
        <f t="shared" si="6"/>
        <v>36</v>
      </c>
      <c r="H41" s="1">
        <f t="shared" si="7"/>
        <v>0</v>
      </c>
      <c r="AA41" s="1">
        <f t="shared" si="1"/>
        <v>0</v>
      </c>
      <c r="AB41" s="1">
        <f t="shared" si="2"/>
        <v>0</v>
      </c>
      <c r="AC41" s="1">
        <f t="shared" si="3"/>
        <v>0</v>
      </c>
    </row>
    <row r="42" spans="4:29" ht="9.75">
      <c r="D42" s="1">
        <f t="shared" si="5"/>
        <v>0</v>
      </c>
      <c r="G42" s="2">
        <f t="shared" si="6"/>
        <v>37</v>
      </c>
      <c r="H42" s="1">
        <f t="shared" si="7"/>
        <v>0</v>
      </c>
      <c r="AA42" s="1">
        <f t="shared" si="1"/>
        <v>0</v>
      </c>
      <c r="AB42" s="1">
        <f t="shared" si="2"/>
        <v>0</v>
      </c>
      <c r="AC42" s="1">
        <f t="shared" si="3"/>
        <v>0</v>
      </c>
    </row>
    <row r="43" spans="4:29" ht="9.75">
      <c r="D43" s="1">
        <f t="shared" si="5"/>
        <v>0</v>
      </c>
      <c r="G43" s="2">
        <f t="shared" si="6"/>
        <v>38</v>
      </c>
      <c r="H43" s="1">
        <f t="shared" si="7"/>
        <v>0</v>
      </c>
      <c r="AA43" s="1">
        <f t="shared" si="1"/>
        <v>0</v>
      </c>
      <c r="AB43" s="1">
        <f t="shared" si="2"/>
        <v>0</v>
      </c>
      <c r="AC43" s="1">
        <f t="shared" si="3"/>
        <v>0</v>
      </c>
    </row>
    <row r="44" ht="9.75">
      <c r="D44" s="1">
        <f t="shared" si="5"/>
        <v>0</v>
      </c>
    </row>
  </sheetData>
  <sheetProtection/>
  <printOptions/>
  <pageMargins left="1.1027777777777779" right="1.1027777777777779" top="0.8270833333333333" bottom="0.8270833333333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2008-07-17T06:29:22Z</dcterms:created>
  <dcterms:modified xsi:type="dcterms:W3CDTF">2018-06-06T10:28:57Z</dcterms:modified>
  <cp:category/>
  <cp:version/>
  <cp:contentType/>
  <cp:contentStatus/>
</cp:coreProperties>
</file>